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7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G195" i="1"/>
  <c r="J176" i="1"/>
  <c r="I176" i="1"/>
  <c r="H176" i="1"/>
  <c r="J157" i="1"/>
  <c r="H157" i="1"/>
  <c r="G157" i="1"/>
  <c r="J138" i="1"/>
  <c r="I138" i="1"/>
  <c r="H138" i="1"/>
  <c r="G119" i="1"/>
  <c r="J119" i="1"/>
  <c r="I119" i="1"/>
  <c r="H119" i="1"/>
  <c r="F100" i="1"/>
  <c r="J100" i="1"/>
  <c r="I100" i="1"/>
  <c r="H100" i="1"/>
  <c r="G100" i="1"/>
  <c r="J81" i="1"/>
  <c r="F81" i="1"/>
  <c r="H62" i="1"/>
  <c r="I62" i="1"/>
  <c r="F62" i="1"/>
  <c r="J43" i="1"/>
  <c r="I43" i="1"/>
  <c r="H43" i="1"/>
  <c r="G43" i="1"/>
  <c r="F43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<sst xmlns="http://schemas.openxmlformats.org/spreadsheetml/2006/main" count="373" uniqueCount="131">
  <si>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</si>
  <si>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</si>
  <si>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</si>
  <si>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</si>
  <si>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</si>
  <si>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</si>
  <si>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</si>
  <si>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</si>
  <si>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</si>
  <si>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</si>
  <si>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</si>
  <si>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</si>
  <si>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</si>
  <si>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</si>
  <si>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</si>
  <si>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</si>
  <si>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</si>
  <si>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</si>
  <si>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</si>
  <si>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</si>
  <si>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</si>
  <si>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</si>
  <si>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</si>
  <si>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</si>
  <si>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</si>
  <si>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</si>
  <si>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</si>
  <si>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</si>
  <si>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</si>
  <si>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</si>
  <si>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</si>
  <si>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</si>
  <si>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</si>
  <si>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</si>
  <si>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</si>
  <si>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жидкая молочная из гречневой крупы</t>
  </si>
  <si>
    <t>183/2005</t>
  </si>
  <si>
    <t>компот из свежих плодов</t>
  </si>
  <si>
    <t>372/2014</t>
  </si>
  <si>
    <t>Бутерброд с сыром</t>
  </si>
  <si>
    <t>Вафли в индивидуальной упаковке</t>
  </si>
  <si>
    <t>г/п</t>
  </si>
  <si>
    <t>птица отварная, капуста тушенная</t>
  </si>
  <si>
    <t>300/2014. 139/2005</t>
  </si>
  <si>
    <t>пшеничный йодированный</t>
  </si>
  <si>
    <t>пшеничный йодированный, ржаной</t>
  </si>
  <si>
    <t>Овощи натуральные соленые (помидоры)</t>
  </si>
  <si>
    <t>70/2005</t>
  </si>
  <si>
    <t>чай с сахаром</t>
  </si>
  <si>
    <t>376/2005</t>
  </si>
  <si>
    <t>Запеканка из творога со сгущенным молоком</t>
  </si>
  <si>
    <t>223/2005</t>
  </si>
  <si>
    <t>какао с молоком</t>
  </si>
  <si>
    <t>382/2005</t>
  </si>
  <si>
    <t>яблоки</t>
  </si>
  <si>
    <t>Биточек из говядины с маслом сливочным, макаронные изделия отварные</t>
  </si>
  <si>
    <t>268/2005. 309/2005</t>
  </si>
  <si>
    <t>компот из смеси сухофруктов</t>
  </si>
  <si>
    <t>868/2009</t>
  </si>
  <si>
    <t>овощи натуральные соленые (огурцы)</t>
  </si>
  <si>
    <t>Рыба, тушеная в томате, с овощами, пюре картофельное</t>
  </si>
  <si>
    <t>229/2005. 312/2005</t>
  </si>
  <si>
    <t>чай с лимоном</t>
  </si>
  <si>
    <t>377/2005</t>
  </si>
  <si>
    <t>Вареники из полуфабриката промышленного производства ( с фаршем картофельным)</t>
  </si>
  <si>
    <t>Яйца вареные</t>
  </si>
  <si>
    <t>395/2005</t>
  </si>
  <si>
    <t>213/2014</t>
  </si>
  <si>
    <t>сок фруктовый</t>
  </si>
  <si>
    <t>399/2014</t>
  </si>
  <si>
    <t>консервы овощные закусочные (икра кабачковая)</t>
  </si>
  <si>
    <t>50/2009</t>
  </si>
  <si>
    <t>Каша вязкая молочная из овсяных хлопьев " Геркулес"</t>
  </si>
  <si>
    <t>173/2005</t>
  </si>
  <si>
    <t>бутерброд с сыром</t>
  </si>
  <si>
    <t>вафли в индивидуальной упаковке</t>
  </si>
  <si>
    <t>птица , тушенная в соусе с овощами, соус сметанный с томатом</t>
  </si>
  <si>
    <t>292/2005, 331/2005</t>
  </si>
  <si>
    <t>Шницель рыбный натуральный с маслом сливочным, пюре картофельное</t>
  </si>
  <si>
    <t>258/2014. 312/2005</t>
  </si>
  <si>
    <t>овощи натуральные соленые ( паомидоры)</t>
  </si>
  <si>
    <t>Запеканка  из творога со сгущеным молоком</t>
  </si>
  <si>
    <t>кисель из сока плодового или ягодного натурального</t>
  </si>
  <si>
    <t>358/2005</t>
  </si>
  <si>
    <t>Борщ с капустой и картофелем со сметаной</t>
  </si>
  <si>
    <t>82/2005</t>
  </si>
  <si>
    <t>шницель рыбный натуральный с маслом сливочным, картофель отварной, запеченый с растительным маслом</t>
  </si>
  <si>
    <t>258/2014. 53/2007</t>
  </si>
  <si>
    <t>пшеничный</t>
  </si>
  <si>
    <t>ржаной</t>
  </si>
  <si>
    <t>овощи натуральные соленые (щгурцы)</t>
  </si>
  <si>
    <t>Суп картофельный с макароными изделиями</t>
  </si>
  <si>
    <t>103/2005</t>
  </si>
  <si>
    <t>гуляш, каша пшеничная рассыпчатая</t>
  </si>
  <si>
    <t>260/2005. 302/2005</t>
  </si>
  <si>
    <t>компот из свежих плодов (яблоки)</t>
  </si>
  <si>
    <t xml:space="preserve">Суп картофельный с бобовыми </t>
  </si>
  <si>
    <t>102/2005</t>
  </si>
  <si>
    <t xml:space="preserve">тефтели с соусом красным основным,  макаронные изделия отварные </t>
  </si>
  <si>
    <t>619/2009. 309/2005</t>
  </si>
  <si>
    <t>овощи натуральные сроленые (помидоры)</t>
  </si>
  <si>
    <t>Щи из свежей капусты с картофелем со сметаной</t>
  </si>
  <si>
    <t>88/2005</t>
  </si>
  <si>
    <t>плов</t>
  </si>
  <si>
    <t>291/2005</t>
  </si>
  <si>
    <t>сок фруктовый ( в ассортименте) в инивидуальной упаковке</t>
  </si>
  <si>
    <t>Суп картофельный с крупой</t>
  </si>
  <si>
    <t>80/2014</t>
  </si>
  <si>
    <t>котлета рубленая из птицы, капуста тушенная</t>
  </si>
  <si>
    <t>139/2005</t>
  </si>
  <si>
    <t>фрукты (яблоки)</t>
  </si>
  <si>
    <t>плов из птицы</t>
  </si>
  <si>
    <t>овощи натуральные соленые ( помидоры)</t>
  </si>
  <si>
    <t>Суп картофельный с бобовыми</t>
  </si>
  <si>
    <t>рыба, тушенная в томате с овощами, пюре картофельное</t>
  </si>
  <si>
    <t>88/205</t>
  </si>
  <si>
    <t>бефстроганов, макаронные изделия отварные</t>
  </si>
  <si>
    <t>250/2005. 309/2005</t>
  </si>
  <si>
    <t>суп картофельный с макаронными изделиями</t>
  </si>
  <si>
    <t>котлета рубленная из птицы, каша пшеничная рассыпчатая</t>
  </si>
  <si>
    <t>305/2014. 302/2005</t>
  </si>
  <si>
    <t>Рассольник ленинградский со сметаной</t>
  </si>
  <si>
    <t>96/2005</t>
  </si>
  <si>
    <t>птица отварная,икра свекольная</t>
  </si>
  <si>
    <t>300/2014. 75/2005</t>
  </si>
  <si>
    <t>Кисель из сока плодового или ягодного натурального</t>
  </si>
  <si>
    <t>фркты (яблоки)</t>
  </si>
  <si>
    <t>овощи натуральные соленые( огурцы)</t>
  </si>
  <si>
    <t>Директор</t>
  </si>
  <si>
    <t>МКОУ "СОШ № 10"</t>
  </si>
  <si>
    <t>Брилева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</si>
</sst>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129</v>
      </c>
      <c r="D1" s="53"/>
      <c r="E1" s="53"/>
      <c r="F1" s="13" t="s">
        <v>16</v>
      </c>
      <c r="G1" s="2" t="s">
        <v>17</v>
      </c>
      <c r="H1" s="54" t="s">
        <v>128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130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45300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6.5</v>
      </c>
      <c r="H6" s="41">
        <v>5.5</v>
      </c>
      <c r="I6" s="41">
        <v>44.8</v>
      </c>
      <c r="J6" s="41">
        <v>261.5</v>
      </c>
      <c r="K6" s="42" t="s">
        <v>36</v>
      </c>
    </row>
    <row r="7" spans="1:11" ht="15" x14ac:dyDescent="0.25">
      <c r="A7" s="24"/>
      <c r="B7" s="16"/>
      <c r="C7" s="11"/>
      <c r="D7" s="6"/>
      <c r="E7" s="43" t="s">
        <v>40</v>
      </c>
      <c r="F7" s="44">
        <v>50</v>
      </c>
      <c r="G7" s="44">
        <v>0.75</v>
      </c>
      <c r="H7" s="44">
        <v>0.25</v>
      </c>
      <c r="I7" s="44">
        <v>10.5</v>
      </c>
      <c r="J7" s="44">
        <v>48</v>
      </c>
      <c r="K7" s="45" t="s">
        <v>41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0.16</v>
      </c>
      <c r="H8" s="44">
        <v>0.16</v>
      </c>
      <c r="I8" s="44">
        <v>23.88</v>
      </c>
      <c r="J8" s="44">
        <v>94.6</v>
      </c>
      <c r="K8" s="45" t="s">
        <v>38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50</v>
      </c>
      <c r="G9" s="44">
        <v>5.8</v>
      </c>
      <c r="H9" s="44">
        <v>8.875</v>
      </c>
      <c r="I9" s="44">
        <v>15.005000000000001</v>
      </c>
      <c r="J9" s="44">
        <v>165.65</v>
      </c>
      <c r="K9" s="48">
        <v>38412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13.21</v>
      </c>
      <c r="H13" s="20">
        <f t="shared" si="0"/>
        <v>14.785</v>
      </c>
      <c r="I13" s="20">
        <f t="shared" si="0"/>
        <v>94.184999999999988</v>
      </c>
      <c r="J13" s="20">
        <f t="shared" si="0"/>
        <v>569.75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84</v>
      </c>
      <c r="F15" s="44">
        <v>255</v>
      </c>
      <c r="G15" s="44">
        <v>1.93</v>
      </c>
      <c r="H15" s="44">
        <v>5.92</v>
      </c>
      <c r="I15" s="44">
        <v>11.64</v>
      </c>
      <c r="J15" s="44">
        <v>114.06</v>
      </c>
      <c r="K15" s="45" t="s">
        <v>85</v>
      </c>
    </row>
    <row r="16" spans="1:11" ht="25.5" x14ac:dyDescent="0.25">
      <c r="A16" s="24"/>
      <c r="B16" s="16"/>
      <c r="C16" s="11"/>
      <c r="D16" s="7" t="s">
        <v>28</v>
      </c>
      <c r="E16" s="43" t="s">
        <v>86</v>
      </c>
      <c r="F16" s="44">
        <v>245</v>
      </c>
      <c r="G16" s="44">
        <v>17.93</v>
      </c>
      <c r="H16" s="44">
        <v>13.7</v>
      </c>
      <c r="I16" s="44">
        <v>51.87</v>
      </c>
      <c r="J16" s="44">
        <v>344.68</v>
      </c>
      <c r="K16" s="45" t="s">
        <v>87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62</v>
      </c>
      <c r="F18" s="44">
        <v>200</v>
      </c>
      <c r="G18" s="44">
        <v>0.1</v>
      </c>
      <c r="H18" s="44">
        <v>0</v>
      </c>
      <c r="I18" s="44">
        <v>0</v>
      </c>
      <c r="J18" s="44">
        <v>15.17</v>
      </c>
      <c r="K18" s="45" t="s">
        <v>63</v>
      </c>
    </row>
    <row r="19" spans="1:11" ht="15" x14ac:dyDescent="0.25">
      <c r="A19" s="24"/>
      <c r="B19" s="16"/>
      <c r="C19" s="11"/>
      <c r="D19" s="7" t="s">
        <v>31</v>
      </c>
      <c r="E19" s="43" t="s">
        <v>88</v>
      </c>
      <c r="F19" s="44">
        <v>40</v>
      </c>
      <c r="G19" s="44">
        <v>2.31</v>
      </c>
      <c r="H19" s="44">
        <v>5.4</v>
      </c>
      <c r="I19" s="44">
        <v>14.94</v>
      </c>
      <c r="J19" s="44">
        <v>78.599999999999994</v>
      </c>
      <c r="K19" s="45" t="s">
        <v>41</v>
      </c>
    </row>
    <row r="20" spans="1:11" ht="15" x14ac:dyDescent="0.25">
      <c r="A20" s="24"/>
      <c r="B20" s="16"/>
      <c r="C20" s="11"/>
      <c r="D20" s="7" t="s">
        <v>32</v>
      </c>
      <c r="E20" s="43" t="s">
        <v>89</v>
      </c>
      <c r="F20" s="44">
        <v>30</v>
      </c>
      <c r="G20" s="44">
        <v>1.98</v>
      </c>
      <c r="H20" s="44">
        <v>0.36</v>
      </c>
      <c r="I20" s="44">
        <v>10.26</v>
      </c>
      <c r="J20" s="44">
        <v>54.3</v>
      </c>
      <c r="K20" s="45" t="s">
        <v>41</v>
      </c>
    </row>
    <row r="21" spans="1:11" ht="15" x14ac:dyDescent="0.25">
      <c r="A21" s="24"/>
      <c r="B21" s="16"/>
      <c r="C21" s="11"/>
      <c r="D21" s="6"/>
      <c r="E21" s="43" t="s">
        <v>90</v>
      </c>
      <c r="F21" s="44">
        <v>60</v>
      </c>
      <c r="G21" s="44">
        <v>0.48</v>
      </c>
      <c r="H21" s="44">
        <v>0.06</v>
      </c>
      <c r="I21" s="44">
        <v>1.5</v>
      </c>
      <c r="J21" s="44">
        <v>8.4</v>
      </c>
      <c r="K21" s="45" t="s">
        <v>47</v>
      </c>
    </row>
    <row r="22" spans="1:11" ht="15" x14ac:dyDescent="0.25">
      <c r="A22" s="24"/>
      <c r="B22" s="16"/>
      <c r="C22" s="11"/>
      <c r="D22" s="6"/>
      <c r="E22" s="43" t="s">
        <v>75</v>
      </c>
      <c r="F22" s="44">
        <v>50</v>
      </c>
      <c r="G22" s="44">
        <v>0.75</v>
      </c>
      <c r="H22" s="44">
        <v>0.25</v>
      </c>
      <c r="I22" s="44">
        <v>10.5</v>
      </c>
      <c r="J22" s="44">
        <v>48</v>
      </c>
      <c r="K22" s="45" t="s">
        <v>41</v>
      </c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880</v>
      </c>
      <c r="G23" s="20">
        <f t="shared" ref="G23:J23" si="1">SUM(G14:G22)</f>
        <v>25.48</v>
      </c>
      <c r="H23" s="20">
        <f t="shared" si="1"/>
        <v>25.689999999999994</v>
      </c>
      <c r="I23" s="20">
        <f t="shared" si="1"/>
        <v>100.71000000000001</v>
      </c>
      <c r="J23" s="20">
        <f t="shared" si="1"/>
        <v>663.20999999999992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1380</v>
      </c>
      <c r="G24" s="33">
        <f t="shared" ref="G24:J24" si="2">G13+G23</f>
        <v>38.69</v>
      </c>
      <c r="H24" s="33">
        <f t="shared" si="2"/>
        <v>40.474999999999994</v>
      </c>
      <c r="I24" s="33">
        <f t="shared" si="2"/>
        <v>194.89499999999998</v>
      </c>
      <c r="J24" s="33">
        <f t="shared" si="2"/>
        <v>1232.96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240</v>
      </c>
      <c r="G25" s="41">
        <v>22.53</v>
      </c>
      <c r="H25" s="41">
        <v>18.440000000000001</v>
      </c>
      <c r="I25" s="41">
        <v>15</v>
      </c>
      <c r="J25" s="41">
        <v>316.98</v>
      </c>
      <c r="K25" s="42" t="s">
        <v>43</v>
      </c>
    </row>
    <row r="26" spans="1:11" ht="15" x14ac:dyDescent="0.25">
      <c r="A26" s="15"/>
      <c r="B26" s="16"/>
      <c r="C26" s="11"/>
      <c r="D26" s="6"/>
      <c r="E26" s="43" t="s">
        <v>46</v>
      </c>
      <c r="F26" s="44">
        <v>60</v>
      </c>
      <c r="G26" s="44">
        <v>0.36</v>
      </c>
      <c r="H26" s="44">
        <v>0.12</v>
      </c>
      <c r="I26" s="44">
        <v>2.52</v>
      </c>
      <c r="J26" s="44">
        <v>11.94</v>
      </c>
      <c r="K26" s="45" t="s">
        <v>47</v>
      </c>
    </row>
    <row r="27" spans="1:11" ht="15" x14ac:dyDescent="0.25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0.1</v>
      </c>
      <c r="H27" s="44">
        <v>0</v>
      </c>
      <c r="I27" s="44">
        <v>14.97</v>
      </c>
      <c r="J27" s="44">
        <v>57.65</v>
      </c>
      <c r="K27" s="45" t="s">
        <v>49</v>
      </c>
    </row>
    <row r="28" spans="1:11" ht="15" x14ac:dyDescent="0.25">
      <c r="A28" s="15"/>
      <c r="B28" s="16"/>
      <c r="C28" s="11"/>
      <c r="D28" s="7" t="s">
        <v>23</v>
      </c>
      <c r="E28" s="43" t="s">
        <v>45</v>
      </c>
      <c r="F28" s="44">
        <v>60</v>
      </c>
      <c r="G28" s="44">
        <v>4.29</v>
      </c>
      <c r="H28" s="44">
        <v>1.26</v>
      </c>
      <c r="I28" s="44">
        <v>25.2</v>
      </c>
      <c r="J28" s="44">
        <v>132.9</v>
      </c>
      <c r="K28" s="45" t="s">
        <v>41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560</v>
      </c>
      <c r="G32" s="20">
        <f t="shared" ref="G32" si="3">SUM(G25:G31)</f>
        <v>27.28</v>
      </c>
      <c r="H32" s="20">
        <f t="shared" ref="H32" si="4">SUM(H25:H31)</f>
        <v>19.820000000000004</v>
      </c>
      <c r="I32" s="20">
        <f t="shared" ref="I32" si="5">SUM(I25:I31)</f>
        <v>57.69</v>
      </c>
      <c r="J32" s="20">
        <f t="shared" ref="J32" si="6">SUM(J25:J31)</f>
        <v>519.47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91</v>
      </c>
      <c r="F34" s="44">
        <v>250</v>
      </c>
      <c r="G34" s="44">
        <v>2.81</v>
      </c>
      <c r="H34" s="44">
        <v>2.91</v>
      </c>
      <c r="I34" s="44">
        <v>20.71</v>
      </c>
      <c r="J34" s="44">
        <v>121.53</v>
      </c>
      <c r="K34" s="45" t="s">
        <v>92</v>
      </c>
    </row>
    <row r="35" spans="1:11" ht="25.5" x14ac:dyDescent="0.25">
      <c r="A35" s="15"/>
      <c r="B35" s="16"/>
      <c r="C35" s="11"/>
      <c r="D35" s="7" t="s">
        <v>28</v>
      </c>
      <c r="E35" s="43" t="s">
        <v>93</v>
      </c>
      <c r="F35" s="44">
        <v>240</v>
      </c>
      <c r="G35" s="44">
        <v>25.15</v>
      </c>
      <c r="H35" s="44">
        <v>20.94</v>
      </c>
      <c r="I35" s="44">
        <v>41.32</v>
      </c>
      <c r="J35" s="44">
        <v>445.84</v>
      </c>
      <c r="K35" s="45" t="s">
        <v>94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95</v>
      </c>
      <c r="F37" s="44">
        <v>200</v>
      </c>
      <c r="G37" s="44">
        <v>0.16</v>
      </c>
      <c r="H37" s="44">
        <v>0.16</v>
      </c>
      <c r="I37" s="44">
        <v>23.88</v>
      </c>
      <c r="J37" s="44">
        <v>94.6</v>
      </c>
      <c r="K37" s="45" t="s">
        <v>38</v>
      </c>
    </row>
    <row r="38" spans="1:11" ht="15" x14ac:dyDescent="0.25">
      <c r="A38" s="15"/>
      <c r="B38" s="16"/>
      <c r="C38" s="11"/>
      <c r="D38" s="7" t="s">
        <v>31</v>
      </c>
      <c r="E38" s="43" t="s">
        <v>88</v>
      </c>
      <c r="F38" s="44">
        <v>40</v>
      </c>
      <c r="G38" s="44">
        <v>3.08</v>
      </c>
      <c r="H38" s="44">
        <v>5.4</v>
      </c>
      <c r="I38" s="44">
        <v>19.920000000000002</v>
      </c>
      <c r="J38" s="44">
        <v>104.8</v>
      </c>
      <c r="K38" s="45" t="s">
        <v>41</v>
      </c>
    </row>
    <row r="39" spans="1:11" ht="15" x14ac:dyDescent="0.25">
      <c r="A39" s="15"/>
      <c r="B39" s="16"/>
      <c r="C39" s="11"/>
      <c r="D39" s="7" t="s">
        <v>32</v>
      </c>
      <c r="E39" s="43" t="s">
        <v>89</v>
      </c>
      <c r="F39" s="44">
        <v>30</v>
      </c>
      <c r="G39" s="44">
        <v>1.98</v>
      </c>
      <c r="H39" s="44">
        <v>0.36</v>
      </c>
      <c r="I39" s="44">
        <v>10.26</v>
      </c>
      <c r="J39" s="44">
        <v>54.3</v>
      </c>
      <c r="K39" s="45" t="s">
        <v>41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760</v>
      </c>
      <c r="G42" s="20">
        <f t="shared" ref="G42" si="7">SUM(G33:G41)</f>
        <v>33.179999999999993</v>
      </c>
      <c r="H42" s="20">
        <f t="shared" ref="H42" si="8">SUM(H33:H41)</f>
        <v>29.770000000000003</v>
      </c>
      <c r="I42" s="20">
        <f t="shared" ref="I42" si="9">SUM(I33:I41)</f>
        <v>116.09</v>
      </c>
      <c r="J42" s="20">
        <f t="shared" ref="J42" si="10">SUM(J33:J41)</f>
        <v>821.06999999999994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1320</v>
      </c>
      <c r="G43" s="33">
        <f t="shared" ref="G43" si="11">G32+G42</f>
        <v>60.459999999999994</v>
      </c>
      <c r="H43" s="33">
        <f t="shared" ref="H43" si="12">H32+H42</f>
        <v>49.59</v>
      </c>
      <c r="I43" s="33">
        <f t="shared" ref="I43" si="13">I32+I42</f>
        <v>173.78</v>
      </c>
      <c r="J43" s="33">
        <f t="shared" ref="J43" si="14">J32+J42</f>
        <v>1340.54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50</v>
      </c>
      <c r="F44" s="41">
        <v>200</v>
      </c>
      <c r="G44" s="41">
        <v>28.23</v>
      </c>
      <c r="H44" s="41">
        <v>20.58</v>
      </c>
      <c r="I44" s="41">
        <v>54.42</v>
      </c>
      <c r="J44" s="41">
        <v>516.92999999999995</v>
      </c>
      <c r="K44" s="42" t="s">
        <v>51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52</v>
      </c>
      <c r="F46" s="44">
        <v>200</v>
      </c>
      <c r="G46" s="44">
        <v>3.77</v>
      </c>
      <c r="H46" s="44">
        <v>3.8</v>
      </c>
      <c r="I46" s="44">
        <v>25.07</v>
      </c>
      <c r="J46" s="44">
        <v>145.36000000000001</v>
      </c>
      <c r="K46" s="45" t="s">
        <v>53</v>
      </c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 t="s">
        <v>54</v>
      </c>
      <c r="F48" s="44">
        <v>200</v>
      </c>
      <c r="G48" s="44">
        <v>0.8</v>
      </c>
      <c r="H48" s="44">
        <v>0.8</v>
      </c>
      <c r="I48" s="44">
        <v>19.600000000000001</v>
      </c>
      <c r="J48" s="44">
        <v>94</v>
      </c>
      <c r="K48" s="45" t="s">
        <v>41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 t="shared" ref="G51" si="15">SUM(G44:G50)</f>
        <v>32.799999999999997</v>
      </c>
      <c r="H51" s="20">
        <f t="shared" ref="H51" si="16">SUM(H44:H50)</f>
        <v>25.18</v>
      </c>
      <c r="I51" s="20">
        <f t="shared" ref="I51" si="17">SUM(I44:I50)</f>
        <v>99.09</v>
      </c>
      <c r="J51" s="20">
        <f t="shared" ref="J51" si="18">SUM(J44:J50)</f>
        <v>756.29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96</v>
      </c>
      <c r="F53" s="44">
        <v>250</v>
      </c>
      <c r="G53" s="44">
        <v>5.97</v>
      </c>
      <c r="H53" s="44">
        <v>5.52</v>
      </c>
      <c r="I53" s="44">
        <v>20.14</v>
      </c>
      <c r="J53" s="44">
        <v>155.66999999999999</v>
      </c>
      <c r="K53" s="45" t="s">
        <v>97</v>
      </c>
    </row>
    <row r="54" spans="1:11" ht="25.5" x14ac:dyDescent="0.25">
      <c r="A54" s="24"/>
      <c r="B54" s="16"/>
      <c r="C54" s="11"/>
      <c r="D54" s="7" t="s">
        <v>28</v>
      </c>
      <c r="E54" s="43" t="s">
        <v>98</v>
      </c>
      <c r="F54" s="44">
        <v>315</v>
      </c>
      <c r="G54" s="44">
        <v>21.01</v>
      </c>
      <c r="H54" s="44">
        <v>24.18</v>
      </c>
      <c r="I54" s="44">
        <v>52.16</v>
      </c>
      <c r="J54" s="44">
        <v>531.25</v>
      </c>
      <c r="K54" s="45" t="s">
        <v>99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0.1</v>
      </c>
      <c r="H56" s="44">
        <v>0</v>
      </c>
      <c r="I56" s="44">
        <v>14.97</v>
      </c>
      <c r="J56" s="44">
        <v>57.65</v>
      </c>
      <c r="K56" s="45" t="s">
        <v>49</v>
      </c>
    </row>
    <row r="57" spans="1:11" ht="15" x14ac:dyDescent="0.25">
      <c r="A57" s="24"/>
      <c r="B57" s="16"/>
      <c r="C57" s="11"/>
      <c r="D57" s="7" t="s">
        <v>31</v>
      </c>
      <c r="E57" s="43" t="s">
        <v>88</v>
      </c>
      <c r="F57" s="44">
        <v>40</v>
      </c>
      <c r="G57" s="44">
        <v>3.08</v>
      </c>
      <c r="H57" s="44">
        <v>5.4</v>
      </c>
      <c r="I57" s="44">
        <v>19.920000000000002</v>
      </c>
      <c r="J57" s="44">
        <v>104.8</v>
      </c>
      <c r="K57" s="45" t="s">
        <v>41</v>
      </c>
    </row>
    <row r="58" spans="1:11" ht="15" x14ac:dyDescent="0.25">
      <c r="A58" s="24"/>
      <c r="B58" s="16"/>
      <c r="C58" s="11"/>
      <c r="D58" s="7" t="s">
        <v>32</v>
      </c>
      <c r="E58" s="43" t="s">
        <v>89</v>
      </c>
      <c r="F58" s="44">
        <v>30</v>
      </c>
      <c r="G58" s="44">
        <v>1.98</v>
      </c>
      <c r="H58" s="44">
        <v>0.36</v>
      </c>
      <c r="I58" s="44">
        <v>10.26</v>
      </c>
      <c r="J58" s="44">
        <v>54.3</v>
      </c>
      <c r="K58" s="45" t="s">
        <v>41</v>
      </c>
    </row>
    <row r="59" spans="1:11" ht="15" x14ac:dyDescent="0.25">
      <c r="A59" s="24"/>
      <c r="B59" s="16"/>
      <c r="C59" s="11"/>
      <c r="D59" s="6"/>
      <c r="E59" s="43" t="s">
        <v>100</v>
      </c>
      <c r="F59" s="44">
        <v>60</v>
      </c>
      <c r="G59" s="44">
        <v>0.48</v>
      </c>
      <c r="H59" s="44">
        <v>0.06</v>
      </c>
      <c r="I59" s="44">
        <v>1.5</v>
      </c>
      <c r="J59" s="44">
        <v>8.4</v>
      </c>
      <c r="K59" s="45" t="s">
        <v>47</v>
      </c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895</v>
      </c>
      <c r="G61" s="20">
        <f t="shared" ref="G61" si="19">SUM(G52:G60)</f>
        <v>32.619999999999997</v>
      </c>
      <c r="H61" s="20">
        <f t="shared" ref="H61" si="20">SUM(H52:H60)</f>
        <v>35.520000000000003</v>
      </c>
      <c r="I61" s="20">
        <f t="shared" ref="I61" si="21">SUM(I52:I60)</f>
        <v>118.95</v>
      </c>
      <c r="J61" s="20">
        <f t="shared" ref="J61" si="22">SUM(J52:J60)</f>
        <v>912.06999999999982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1495</v>
      </c>
      <c r="G62" s="33">
        <f t="shared" ref="G62" si="23">G51+G61</f>
        <v>65.419999999999987</v>
      </c>
      <c r="H62" s="33">
        <f t="shared" ref="H62" si="24">H51+H61</f>
        <v>60.7</v>
      </c>
      <c r="I62" s="33">
        <f t="shared" ref="I62" si="25">I51+I61</f>
        <v>218.04000000000002</v>
      </c>
      <c r="J62" s="33">
        <f t="shared" ref="J62" si="26">J51+J61</f>
        <v>1668.3599999999997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55</v>
      </c>
      <c r="F63" s="41">
        <v>240</v>
      </c>
      <c r="G63" s="41">
        <v>20.34</v>
      </c>
      <c r="H63" s="41">
        <v>27.82</v>
      </c>
      <c r="I63" s="41">
        <v>51.7</v>
      </c>
      <c r="J63" s="41">
        <v>539.86</v>
      </c>
      <c r="K63" s="42" t="s">
        <v>56</v>
      </c>
    </row>
    <row r="64" spans="1:11" ht="15" x14ac:dyDescent="0.25">
      <c r="A64" s="24"/>
      <c r="B64" s="16"/>
      <c r="C64" s="11"/>
      <c r="D64" s="6"/>
      <c r="E64" s="43" t="s">
        <v>59</v>
      </c>
      <c r="F64" s="44">
        <v>60</v>
      </c>
      <c r="G64" s="44">
        <v>0.48</v>
      </c>
      <c r="H64" s="44">
        <v>6.0000000000000001E-3</v>
      </c>
      <c r="I64" s="44">
        <v>1.5</v>
      </c>
      <c r="J64" s="44">
        <v>8.4</v>
      </c>
      <c r="K64" s="45" t="s">
        <v>47</v>
      </c>
    </row>
    <row r="65" spans="1:11" ht="15" x14ac:dyDescent="0.25">
      <c r="A65" s="24"/>
      <c r="B65" s="16"/>
      <c r="C65" s="11"/>
      <c r="D65" s="7" t="s">
        <v>22</v>
      </c>
      <c r="E65" s="43" t="s">
        <v>57</v>
      </c>
      <c r="F65" s="44">
        <v>200</v>
      </c>
      <c r="G65" s="44">
        <v>0.44</v>
      </c>
      <c r="H65" s="44">
        <v>0</v>
      </c>
      <c r="I65" s="44">
        <v>31.76</v>
      </c>
      <c r="J65" s="44">
        <v>126.4</v>
      </c>
      <c r="K65" s="45" t="s">
        <v>58</v>
      </c>
    </row>
    <row r="66" spans="1:11" ht="15" x14ac:dyDescent="0.25">
      <c r="A66" s="24"/>
      <c r="B66" s="16"/>
      <c r="C66" s="11"/>
      <c r="D66" s="7" t="s">
        <v>23</v>
      </c>
      <c r="E66" s="43" t="s">
        <v>44</v>
      </c>
      <c r="F66" s="44">
        <v>20</v>
      </c>
      <c r="G66" s="44">
        <v>1.54</v>
      </c>
      <c r="H66" s="44">
        <v>0.6</v>
      </c>
      <c r="I66" s="44">
        <v>9.9600000000000009</v>
      </c>
      <c r="J66" s="44">
        <v>52.4</v>
      </c>
      <c r="K66" s="45" t="s">
        <v>41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22.8</v>
      </c>
      <c r="H70" s="20">
        <f t="shared" ref="H70" si="28">SUM(H63:H69)</f>
        <v>28.426000000000002</v>
      </c>
      <c r="I70" s="20">
        <f t="shared" ref="I70" si="29">SUM(I63:I69)</f>
        <v>94.920000000000016</v>
      </c>
      <c r="J70" s="20">
        <f t="shared" ref="J70" si="30">SUM(J63:J69)</f>
        <v>727.06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101</v>
      </c>
      <c r="F72" s="44">
        <v>255</v>
      </c>
      <c r="G72" s="44">
        <v>2.0299999999999998</v>
      </c>
      <c r="H72" s="44">
        <v>5.9</v>
      </c>
      <c r="I72" s="44">
        <v>10.39</v>
      </c>
      <c r="J72" s="44">
        <v>106.71</v>
      </c>
      <c r="K72" s="45" t="s">
        <v>102</v>
      </c>
    </row>
    <row r="73" spans="1:11" ht="15" x14ac:dyDescent="0.25">
      <c r="A73" s="24"/>
      <c r="B73" s="16"/>
      <c r="C73" s="11"/>
      <c r="D73" s="7" t="s">
        <v>28</v>
      </c>
      <c r="E73" s="43" t="s">
        <v>103</v>
      </c>
      <c r="F73" s="44">
        <v>225</v>
      </c>
      <c r="G73" s="44">
        <v>25.85</v>
      </c>
      <c r="H73" s="44">
        <v>20.23</v>
      </c>
      <c r="I73" s="44">
        <v>39.74</v>
      </c>
      <c r="J73" s="44">
        <v>467.5</v>
      </c>
      <c r="K73" s="45" t="s">
        <v>104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25.5" x14ac:dyDescent="0.25">
      <c r="A75" s="24"/>
      <c r="B75" s="16"/>
      <c r="C75" s="11"/>
      <c r="D75" s="7" t="s">
        <v>30</v>
      </c>
      <c r="E75" s="43" t="s">
        <v>105</v>
      </c>
      <c r="F75" s="44">
        <v>200</v>
      </c>
      <c r="G75" s="44">
        <v>1</v>
      </c>
      <c r="H75" s="44">
        <v>0.2</v>
      </c>
      <c r="I75" s="44">
        <v>20.2</v>
      </c>
      <c r="J75" s="44">
        <v>92</v>
      </c>
      <c r="K75" s="45" t="s">
        <v>69</v>
      </c>
    </row>
    <row r="76" spans="1:11" ht="15" x14ac:dyDescent="0.25">
      <c r="A76" s="24"/>
      <c r="B76" s="16"/>
      <c r="C76" s="11"/>
      <c r="D76" s="7" t="s">
        <v>31</v>
      </c>
      <c r="E76" s="43" t="s">
        <v>88</v>
      </c>
      <c r="F76" s="44">
        <v>40</v>
      </c>
      <c r="G76" s="44">
        <v>3.08</v>
      </c>
      <c r="H76" s="44">
        <v>5.4</v>
      </c>
      <c r="I76" s="44">
        <v>19.920000000000002</v>
      </c>
      <c r="J76" s="44">
        <v>104.8</v>
      </c>
      <c r="K76" s="45" t="s">
        <v>41</v>
      </c>
    </row>
    <row r="77" spans="1:11" ht="15" x14ac:dyDescent="0.25">
      <c r="A77" s="24"/>
      <c r="B77" s="16"/>
      <c r="C77" s="11"/>
      <c r="D77" s="7" t="s">
        <v>32</v>
      </c>
      <c r="E77" s="43" t="s">
        <v>89</v>
      </c>
      <c r="F77" s="44">
        <v>30</v>
      </c>
      <c r="G77" s="44">
        <v>1.98</v>
      </c>
      <c r="H77" s="44">
        <v>0.36</v>
      </c>
      <c r="I77" s="44">
        <v>10.26</v>
      </c>
      <c r="J77" s="44">
        <v>54.3</v>
      </c>
      <c r="K77" s="45" t="s">
        <v>41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1">SUM(G71:G79)</f>
        <v>33.94</v>
      </c>
      <c r="H80" s="20">
        <f t="shared" ref="H80" si="32">SUM(H71:H79)</f>
        <v>32.090000000000003</v>
      </c>
      <c r="I80" s="20">
        <f t="shared" ref="I80" si="33">SUM(I71:I79)</f>
        <v>100.51</v>
      </c>
      <c r="J80" s="20">
        <f t="shared" ref="J80" si="34">SUM(J71:J79)</f>
        <v>825.31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1270</v>
      </c>
      <c r="G81" s="33">
        <f t="shared" ref="G81" si="35">G70+G80</f>
        <v>56.739999999999995</v>
      </c>
      <c r="H81" s="33">
        <f t="shared" ref="H81" si="36">H70+H80</f>
        <v>60.516000000000005</v>
      </c>
      <c r="I81" s="33">
        <f t="shared" ref="I81" si="37">I70+I80</f>
        <v>195.43</v>
      </c>
      <c r="J81" s="33">
        <f t="shared" ref="J81" si="38">J70+J80</f>
        <v>1552.37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60</v>
      </c>
      <c r="F82" s="41">
        <v>270</v>
      </c>
      <c r="G82" s="41">
        <v>17.14</v>
      </c>
      <c r="H82" s="41">
        <v>16.89</v>
      </c>
      <c r="I82" s="41">
        <v>28.05</v>
      </c>
      <c r="J82" s="41">
        <v>296.94</v>
      </c>
      <c r="K82" s="42" t="s">
        <v>61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62</v>
      </c>
      <c r="F84" s="44">
        <v>200</v>
      </c>
      <c r="G84" s="44">
        <v>0.1</v>
      </c>
      <c r="H84" s="44">
        <v>0</v>
      </c>
      <c r="I84" s="44">
        <v>15.17</v>
      </c>
      <c r="J84" s="44">
        <v>60.05</v>
      </c>
      <c r="K84" s="45" t="s">
        <v>63</v>
      </c>
    </row>
    <row r="85" spans="1:11" ht="15" x14ac:dyDescent="0.25">
      <c r="A85" s="24"/>
      <c r="B85" s="16"/>
      <c r="C85" s="11"/>
      <c r="D85" s="7" t="s">
        <v>23</v>
      </c>
      <c r="E85" s="43" t="s">
        <v>44</v>
      </c>
      <c r="F85" s="44">
        <v>30</v>
      </c>
      <c r="G85" s="44">
        <v>2.31</v>
      </c>
      <c r="H85" s="44">
        <v>0.9</v>
      </c>
      <c r="I85" s="44">
        <v>14.94</v>
      </c>
      <c r="J85" s="44">
        <v>78.599999999999994</v>
      </c>
      <c r="K85" s="45" t="s">
        <v>41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19.55</v>
      </c>
      <c r="H89" s="20">
        <f t="shared" ref="H89" si="40">SUM(H82:H88)</f>
        <v>17.79</v>
      </c>
      <c r="I89" s="20">
        <f t="shared" ref="I89" si="41">SUM(I82:I88)</f>
        <v>58.16</v>
      </c>
      <c r="J89" s="20">
        <f t="shared" ref="J89" si="42">SUM(J82:J88)</f>
        <v>435.59000000000003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106</v>
      </c>
      <c r="F91" s="44">
        <v>250</v>
      </c>
      <c r="G91" s="44">
        <v>2.12</v>
      </c>
      <c r="H91" s="44">
        <v>2.85</v>
      </c>
      <c r="I91" s="44">
        <v>17.309999999999999</v>
      </c>
      <c r="J91" s="44">
        <v>104.33</v>
      </c>
      <c r="K91" s="45" t="s">
        <v>107</v>
      </c>
    </row>
    <row r="92" spans="1:11" ht="15" x14ac:dyDescent="0.25">
      <c r="A92" s="24"/>
      <c r="B92" s="16"/>
      <c r="C92" s="11"/>
      <c r="D92" s="7" t="s">
        <v>28</v>
      </c>
      <c r="E92" s="43" t="s">
        <v>108</v>
      </c>
      <c r="F92" s="44">
        <v>240</v>
      </c>
      <c r="G92" s="44">
        <v>21.23</v>
      </c>
      <c r="H92" s="44">
        <v>10.706</v>
      </c>
      <c r="I92" s="44">
        <v>28.2578</v>
      </c>
      <c r="J92" s="44">
        <v>296.97899999999998</v>
      </c>
      <c r="K92" s="45" t="s">
        <v>109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57</v>
      </c>
      <c r="F94" s="44">
        <v>200</v>
      </c>
      <c r="G94" s="44">
        <v>0.44</v>
      </c>
      <c r="H94" s="44">
        <v>0</v>
      </c>
      <c r="I94" s="44">
        <v>31.76</v>
      </c>
      <c r="J94" s="44">
        <v>126.4</v>
      </c>
      <c r="K94" s="45" t="s">
        <v>58</v>
      </c>
    </row>
    <row r="95" spans="1:11" ht="15" x14ac:dyDescent="0.25">
      <c r="A95" s="24"/>
      <c r="B95" s="16"/>
      <c r="C95" s="11"/>
      <c r="D95" s="7" t="s">
        <v>31</v>
      </c>
      <c r="E95" s="43" t="s">
        <v>88</v>
      </c>
      <c r="F95" s="44">
        <v>40</v>
      </c>
      <c r="G95" s="44">
        <v>3.08</v>
      </c>
      <c r="H95" s="44">
        <v>5.4</v>
      </c>
      <c r="I95" s="44">
        <v>19.920000000000002</v>
      </c>
      <c r="J95" s="44">
        <v>104.8</v>
      </c>
      <c r="K95" s="45" t="s">
        <v>41</v>
      </c>
    </row>
    <row r="96" spans="1:11" ht="15" x14ac:dyDescent="0.25">
      <c r="A96" s="24"/>
      <c r="B96" s="16"/>
      <c r="C96" s="11"/>
      <c r="D96" s="7" t="s">
        <v>32</v>
      </c>
      <c r="E96" s="43" t="s">
        <v>89</v>
      </c>
      <c r="F96" s="44">
        <v>30</v>
      </c>
      <c r="G96" s="44">
        <v>1.98</v>
      </c>
      <c r="H96" s="44">
        <v>0.36</v>
      </c>
      <c r="I96" s="44">
        <v>10.26</v>
      </c>
      <c r="J96" s="44">
        <v>54.3</v>
      </c>
      <c r="K96" s="45" t="s">
        <v>41</v>
      </c>
    </row>
    <row r="97" spans="1:11" ht="15" x14ac:dyDescent="0.25">
      <c r="A97" s="24"/>
      <c r="B97" s="16"/>
      <c r="C97" s="11"/>
      <c r="D97" s="6"/>
      <c r="E97" s="43" t="s">
        <v>110</v>
      </c>
      <c r="F97" s="44">
        <v>200</v>
      </c>
      <c r="G97" s="44">
        <v>0.8</v>
      </c>
      <c r="H97" s="44">
        <v>0.8</v>
      </c>
      <c r="I97" s="44">
        <v>19.600000000000001</v>
      </c>
      <c r="J97" s="44">
        <v>94</v>
      </c>
      <c r="K97" s="45" t="s">
        <v>41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960</v>
      </c>
      <c r="G99" s="20">
        <f t="shared" ref="G99" si="43">SUM(G90:G98)</f>
        <v>29.650000000000006</v>
      </c>
      <c r="H99" s="20">
        <f t="shared" ref="H99" si="44">SUM(H90:H98)</f>
        <v>20.116</v>
      </c>
      <c r="I99" s="20">
        <f t="shared" ref="I99" si="45">SUM(I90:I98)</f>
        <v>127.1078</v>
      </c>
      <c r="J99" s="20">
        <f t="shared" ref="J99" si="46">SUM(J90:J98)</f>
        <v>780.80899999999986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1460</v>
      </c>
      <c r="G100" s="33">
        <f t="shared" ref="G100" si="47">G89+G99</f>
        <v>49.2</v>
      </c>
      <c r="H100" s="33">
        <f t="shared" ref="H100" si="48">H89+H99</f>
        <v>37.905999999999999</v>
      </c>
      <c r="I100" s="33">
        <f t="shared" ref="I100" si="49">I89+I99</f>
        <v>185.26779999999999</v>
      </c>
      <c r="J100" s="33">
        <f t="shared" ref="J100" si="50">J89+J99</f>
        <v>1216.3989999999999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64</v>
      </c>
      <c r="F101" s="41">
        <v>200</v>
      </c>
      <c r="G101" s="41">
        <v>16.07</v>
      </c>
      <c r="H101" s="41">
        <v>4.12</v>
      </c>
      <c r="I101" s="41">
        <v>29.6</v>
      </c>
      <c r="J101" s="41">
        <v>219.73</v>
      </c>
      <c r="K101" s="42" t="s">
        <v>66</v>
      </c>
    </row>
    <row r="102" spans="1:11" ht="15" x14ac:dyDescent="0.25">
      <c r="A102" s="24"/>
      <c r="B102" s="16"/>
      <c r="C102" s="11"/>
      <c r="D102" s="6"/>
      <c r="E102" s="43" t="s">
        <v>65</v>
      </c>
      <c r="F102" s="44">
        <v>40</v>
      </c>
      <c r="G102" s="44">
        <v>5.08</v>
      </c>
      <c r="H102" s="44">
        <v>4.5999999999999996</v>
      </c>
      <c r="I102" s="44">
        <v>0.28000000000000003</v>
      </c>
      <c r="J102" s="44">
        <v>63</v>
      </c>
      <c r="K102" s="45" t="s">
        <v>67</v>
      </c>
    </row>
    <row r="103" spans="1:11" ht="15" x14ac:dyDescent="0.25">
      <c r="A103" s="24"/>
      <c r="B103" s="16"/>
      <c r="C103" s="11"/>
      <c r="D103" s="7" t="s">
        <v>22</v>
      </c>
      <c r="E103" s="43" t="s">
        <v>68</v>
      </c>
      <c r="F103" s="44">
        <v>200</v>
      </c>
      <c r="G103" s="44">
        <v>1</v>
      </c>
      <c r="H103" s="44">
        <v>0.2</v>
      </c>
      <c r="I103" s="44">
        <v>20.2</v>
      </c>
      <c r="J103" s="44">
        <v>92</v>
      </c>
      <c r="K103" s="45" t="s">
        <v>69</v>
      </c>
    </row>
    <row r="104" spans="1:11" ht="15" x14ac:dyDescent="0.25">
      <c r="A104" s="24"/>
      <c r="B104" s="16"/>
      <c r="C104" s="11"/>
      <c r="D104" s="7" t="s">
        <v>23</v>
      </c>
      <c r="E104" s="43" t="s">
        <v>44</v>
      </c>
      <c r="F104" s="44">
        <v>30</v>
      </c>
      <c r="G104" s="44">
        <v>2.31</v>
      </c>
      <c r="H104" s="44">
        <v>0.9</v>
      </c>
      <c r="I104" s="44">
        <v>14.94</v>
      </c>
      <c r="J104" s="44">
        <v>78.599999999999994</v>
      </c>
      <c r="K104" s="45" t="s">
        <v>41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70</v>
      </c>
      <c r="F106" s="44">
        <v>60</v>
      </c>
      <c r="G106" s="44">
        <v>1.1399999999999999</v>
      </c>
      <c r="H106" s="44">
        <v>5.34</v>
      </c>
      <c r="I106" s="44">
        <v>4.62</v>
      </c>
      <c r="J106" s="44">
        <v>71.400000000000006</v>
      </c>
      <c r="K106" s="45" t="s">
        <v>71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51">SUM(G101:G107)</f>
        <v>25.599999999999998</v>
      </c>
      <c r="H108" s="20">
        <f t="shared" si="51"/>
        <v>15.159999999999998</v>
      </c>
      <c r="I108" s="20">
        <f t="shared" si="51"/>
        <v>69.64</v>
      </c>
      <c r="J108" s="20">
        <f t="shared" si="51"/>
        <v>524.73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84</v>
      </c>
      <c r="F110" s="44">
        <v>255</v>
      </c>
      <c r="G110" s="44">
        <v>1.93</v>
      </c>
      <c r="H110" s="44">
        <v>5.92</v>
      </c>
      <c r="I110" s="44">
        <v>11.64</v>
      </c>
      <c r="J110" s="44">
        <v>114.06</v>
      </c>
      <c r="K110" s="45" t="s">
        <v>85</v>
      </c>
    </row>
    <row r="111" spans="1:11" ht="15" x14ac:dyDescent="0.25">
      <c r="A111" s="24"/>
      <c r="B111" s="16"/>
      <c r="C111" s="11"/>
      <c r="D111" s="7" t="s">
        <v>28</v>
      </c>
      <c r="E111" s="43" t="s">
        <v>111</v>
      </c>
      <c r="F111" s="44">
        <v>225</v>
      </c>
      <c r="G111" s="44">
        <v>25.85</v>
      </c>
      <c r="H111" s="44">
        <v>20.23</v>
      </c>
      <c r="I111" s="44">
        <v>39.74</v>
      </c>
      <c r="J111" s="44">
        <v>467.5</v>
      </c>
      <c r="K111" s="45" t="s">
        <v>104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48</v>
      </c>
      <c r="F113" s="44">
        <v>200</v>
      </c>
      <c r="G113" s="44">
        <v>0.1</v>
      </c>
      <c r="H113" s="44">
        <v>0</v>
      </c>
      <c r="I113" s="44">
        <v>14.97</v>
      </c>
      <c r="J113" s="44">
        <v>57.65</v>
      </c>
      <c r="K113" s="45" t="s">
        <v>49</v>
      </c>
    </row>
    <row r="114" spans="1:11" ht="15" x14ac:dyDescent="0.25">
      <c r="A114" s="24"/>
      <c r="B114" s="16"/>
      <c r="C114" s="11"/>
      <c r="D114" s="7" t="s">
        <v>31</v>
      </c>
      <c r="E114" s="43" t="s">
        <v>88</v>
      </c>
      <c r="F114" s="44">
        <v>40</v>
      </c>
      <c r="G114" s="44">
        <v>3.08</v>
      </c>
      <c r="H114" s="44">
        <v>5.4</v>
      </c>
      <c r="I114" s="44">
        <v>19.920000000000002</v>
      </c>
      <c r="J114" s="44">
        <v>104.8</v>
      </c>
      <c r="K114" s="45" t="s">
        <v>41</v>
      </c>
    </row>
    <row r="115" spans="1:11" ht="15" x14ac:dyDescent="0.25">
      <c r="A115" s="24"/>
      <c r="B115" s="16"/>
      <c r="C115" s="11"/>
      <c r="D115" s="7" t="s">
        <v>32</v>
      </c>
      <c r="E115" s="43" t="s">
        <v>89</v>
      </c>
      <c r="F115" s="44">
        <v>30</v>
      </c>
      <c r="G115" s="44">
        <v>1.98</v>
      </c>
      <c r="H115" s="44">
        <v>0.36</v>
      </c>
      <c r="I115" s="44">
        <v>10.26</v>
      </c>
      <c r="J115" s="44">
        <v>54.3</v>
      </c>
      <c r="K115" s="45" t="s">
        <v>41</v>
      </c>
    </row>
    <row r="116" spans="1:11" ht="15" x14ac:dyDescent="0.25">
      <c r="A116" s="24"/>
      <c r="B116" s="16"/>
      <c r="C116" s="11"/>
      <c r="D116" s="6"/>
      <c r="E116" s="43" t="s">
        <v>112</v>
      </c>
      <c r="F116" s="44">
        <v>60</v>
      </c>
      <c r="G116" s="44">
        <v>0.36</v>
      </c>
      <c r="H116" s="44">
        <v>0.12</v>
      </c>
      <c r="I116" s="44">
        <v>2.52</v>
      </c>
      <c r="J116" s="44">
        <v>11.94</v>
      </c>
      <c r="K116" s="45" t="s">
        <v>47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 t="shared" ref="G118:J118" si="52">SUM(G109:G117)</f>
        <v>33.299999999999997</v>
      </c>
      <c r="H118" s="20">
        <f t="shared" si="52"/>
        <v>32.029999999999994</v>
      </c>
      <c r="I118" s="20">
        <f t="shared" si="52"/>
        <v>99.050000000000011</v>
      </c>
      <c r="J118" s="20">
        <f t="shared" si="52"/>
        <v>810.24999999999989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1340</v>
      </c>
      <c r="G119" s="33">
        <f t="shared" ref="G119" si="53">G108+G118</f>
        <v>58.899999999999991</v>
      </c>
      <c r="H119" s="33">
        <f t="shared" ref="H119" si="54">H108+H118</f>
        <v>47.189999999999991</v>
      </c>
      <c r="I119" s="33">
        <f t="shared" ref="I119" si="55">I108+I118</f>
        <v>168.69</v>
      </c>
      <c r="J119" s="33">
        <f t="shared" ref="J119" si="56">J108+J118</f>
        <v>1334.98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72</v>
      </c>
      <c r="F120" s="41">
        <v>200</v>
      </c>
      <c r="G120" s="41">
        <v>7.28</v>
      </c>
      <c r="H120" s="41">
        <v>5.64</v>
      </c>
      <c r="I120" s="41">
        <v>40.68</v>
      </c>
      <c r="J120" s="41">
        <v>240.81</v>
      </c>
      <c r="K120" s="42" t="s">
        <v>73</v>
      </c>
    </row>
    <row r="121" spans="1:11" ht="15" x14ac:dyDescent="0.25">
      <c r="A121" s="15"/>
      <c r="B121" s="16"/>
      <c r="C121" s="11"/>
      <c r="D121" s="6"/>
      <c r="E121" s="43" t="s">
        <v>75</v>
      </c>
      <c r="F121" s="44">
        <v>50</v>
      </c>
      <c r="G121" s="44">
        <v>0.75</v>
      </c>
      <c r="H121" s="44">
        <v>0.25</v>
      </c>
      <c r="I121" s="44">
        <v>10.5</v>
      </c>
      <c r="J121" s="44">
        <v>48</v>
      </c>
      <c r="K121" s="45" t="s">
        <v>41</v>
      </c>
    </row>
    <row r="122" spans="1:11" ht="15" x14ac:dyDescent="0.25">
      <c r="A122" s="15"/>
      <c r="B122" s="16"/>
      <c r="C122" s="11"/>
      <c r="D122" s="7" t="s">
        <v>22</v>
      </c>
      <c r="E122" s="43" t="s">
        <v>62</v>
      </c>
      <c r="F122" s="44">
        <v>200</v>
      </c>
      <c r="G122" s="44">
        <v>0.1</v>
      </c>
      <c r="H122" s="44">
        <v>0</v>
      </c>
      <c r="I122" s="44">
        <v>15.17</v>
      </c>
      <c r="J122" s="44">
        <v>60.05</v>
      </c>
      <c r="K122" s="45" t="s">
        <v>63</v>
      </c>
    </row>
    <row r="123" spans="1:11" ht="15" x14ac:dyDescent="0.25">
      <c r="A123" s="15"/>
      <c r="B123" s="16"/>
      <c r="C123" s="11"/>
      <c r="D123" s="7" t="s">
        <v>23</v>
      </c>
      <c r="E123" s="43" t="s">
        <v>74</v>
      </c>
      <c r="F123" s="44">
        <v>50</v>
      </c>
      <c r="G123" s="44">
        <v>5.8</v>
      </c>
      <c r="H123" s="44">
        <v>8.8800000000000008</v>
      </c>
      <c r="I123" s="44">
        <v>15.01</v>
      </c>
      <c r="J123" s="44">
        <v>165.65</v>
      </c>
      <c r="K123" s="48">
        <v>38412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13.93</v>
      </c>
      <c r="H127" s="20">
        <f t="shared" si="57"/>
        <v>14.77</v>
      </c>
      <c r="I127" s="20">
        <f t="shared" si="57"/>
        <v>81.36</v>
      </c>
      <c r="J127" s="20">
        <f t="shared" si="57"/>
        <v>514.51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113</v>
      </c>
      <c r="F129" s="44">
        <v>250</v>
      </c>
      <c r="G129" s="44">
        <v>5.97</v>
      </c>
      <c r="H129" s="44">
        <v>5.52</v>
      </c>
      <c r="I129" s="44">
        <v>20.14</v>
      </c>
      <c r="J129" s="44">
        <v>155.66999999999999</v>
      </c>
      <c r="K129" s="45" t="s">
        <v>97</v>
      </c>
    </row>
    <row r="130" spans="1:11" ht="25.5" x14ac:dyDescent="0.25">
      <c r="A130" s="15"/>
      <c r="B130" s="16"/>
      <c r="C130" s="11"/>
      <c r="D130" s="7" t="s">
        <v>28</v>
      </c>
      <c r="E130" s="43" t="s">
        <v>114</v>
      </c>
      <c r="F130" s="44">
        <v>270</v>
      </c>
      <c r="G130" s="44">
        <v>17.14</v>
      </c>
      <c r="H130" s="44">
        <v>16.89</v>
      </c>
      <c r="I130" s="44">
        <v>28.05</v>
      </c>
      <c r="J130" s="44">
        <v>296.94</v>
      </c>
      <c r="K130" s="45" t="s">
        <v>61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37</v>
      </c>
      <c r="F132" s="44">
        <v>200</v>
      </c>
      <c r="G132" s="44">
        <v>0.16</v>
      </c>
      <c r="H132" s="44">
        <v>0.16</v>
      </c>
      <c r="I132" s="44">
        <v>23.88</v>
      </c>
      <c r="J132" s="44">
        <v>94.6</v>
      </c>
      <c r="K132" s="45" t="s">
        <v>38</v>
      </c>
    </row>
    <row r="133" spans="1:11" ht="15" x14ac:dyDescent="0.25">
      <c r="A133" s="15"/>
      <c r="B133" s="16"/>
      <c r="C133" s="11"/>
      <c r="D133" s="7" t="s">
        <v>31</v>
      </c>
      <c r="E133" s="43" t="s">
        <v>88</v>
      </c>
      <c r="F133" s="44">
        <v>40</v>
      </c>
      <c r="G133" s="44">
        <v>3.08</v>
      </c>
      <c r="H133" s="44">
        <v>5.4</v>
      </c>
      <c r="I133" s="44">
        <v>19.920000000000002</v>
      </c>
      <c r="J133" s="44">
        <v>104.8</v>
      </c>
      <c r="K133" s="45" t="s">
        <v>41</v>
      </c>
    </row>
    <row r="134" spans="1:11" ht="15" x14ac:dyDescent="0.25">
      <c r="A134" s="15"/>
      <c r="B134" s="16"/>
      <c r="C134" s="11"/>
      <c r="D134" s="7" t="s">
        <v>32</v>
      </c>
      <c r="E134" s="43" t="s">
        <v>89</v>
      </c>
      <c r="F134" s="44">
        <v>30</v>
      </c>
      <c r="G134" s="44">
        <v>1.98</v>
      </c>
      <c r="H134" s="44">
        <v>0.36</v>
      </c>
      <c r="I134" s="44">
        <v>10.26</v>
      </c>
      <c r="J134" s="44">
        <v>54.3</v>
      </c>
      <c r="K134" s="45" t="s">
        <v>41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28.330000000000002</v>
      </c>
      <c r="H137" s="20">
        <f t="shared" si="58"/>
        <v>28.33</v>
      </c>
      <c r="I137" s="20">
        <f t="shared" si="58"/>
        <v>102.25</v>
      </c>
      <c r="J137" s="20">
        <f t="shared" si="58"/>
        <v>706.31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1290</v>
      </c>
      <c r="G138" s="33">
        <f t="shared" ref="G138" si="59">G127+G137</f>
        <v>42.260000000000005</v>
      </c>
      <c r="H138" s="33">
        <f t="shared" ref="H138" si="60">H127+H137</f>
        <v>43.099999999999994</v>
      </c>
      <c r="I138" s="33">
        <f t="shared" ref="I138" si="61">I127+I137</f>
        <v>183.61</v>
      </c>
      <c r="J138" s="33">
        <f t="shared" ref="J138" si="62">J127+J137</f>
        <v>1220.82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76</v>
      </c>
      <c r="F139" s="41">
        <v>300</v>
      </c>
      <c r="G139" s="41">
        <v>36.6</v>
      </c>
      <c r="H139" s="41">
        <v>31.93</v>
      </c>
      <c r="I139" s="41">
        <v>35.619999999999997</v>
      </c>
      <c r="J139" s="41">
        <v>637.97</v>
      </c>
      <c r="K139" s="42" t="s">
        <v>77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57</v>
      </c>
      <c r="F141" s="44">
        <v>200</v>
      </c>
      <c r="G141" s="44">
        <v>0.44</v>
      </c>
      <c r="H141" s="44">
        <v>0</v>
      </c>
      <c r="I141" s="44">
        <v>31.76</v>
      </c>
      <c r="J141" s="44">
        <v>126.4</v>
      </c>
      <c r="K141" s="45" t="s">
        <v>58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45</v>
      </c>
      <c r="F142" s="44">
        <v>60</v>
      </c>
      <c r="G142" s="44">
        <v>4.29</v>
      </c>
      <c r="H142" s="44">
        <v>1.26</v>
      </c>
      <c r="I142" s="44">
        <v>25.2</v>
      </c>
      <c r="J142" s="44">
        <v>132.9</v>
      </c>
      <c r="K142" s="45" t="s">
        <v>41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59</v>
      </c>
      <c r="F144" s="44">
        <v>60</v>
      </c>
      <c r="G144" s="44">
        <v>0.48</v>
      </c>
      <c r="H144" s="44">
        <v>0.06</v>
      </c>
      <c r="I144" s="44">
        <v>1.5</v>
      </c>
      <c r="J144" s="44">
        <v>8.4</v>
      </c>
      <c r="K144" s="45" t="s">
        <v>47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620</v>
      </c>
      <c r="G146" s="20">
        <f t="shared" ref="G146:J146" si="63">SUM(G139:G145)</f>
        <v>41.809999999999995</v>
      </c>
      <c r="H146" s="20">
        <f t="shared" si="63"/>
        <v>33.25</v>
      </c>
      <c r="I146" s="20">
        <f t="shared" si="63"/>
        <v>94.08</v>
      </c>
      <c r="J146" s="20">
        <f t="shared" si="63"/>
        <v>905.67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101</v>
      </c>
      <c r="F148" s="44">
        <v>255</v>
      </c>
      <c r="G148" s="44">
        <v>2.0299999999999998</v>
      </c>
      <c r="H148" s="44">
        <v>5.9</v>
      </c>
      <c r="I148" s="44">
        <v>10.39</v>
      </c>
      <c r="J148" s="44">
        <v>106.71</v>
      </c>
      <c r="K148" s="45" t="s">
        <v>115</v>
      </c>
    </row>
    <row r="149" spans="1:11" ht="25.5" x14ac:dyDescent="0.25">
      <c r="A149" s="24"/>
      <c r="B149" s="16"/>
      <c r="C149" s="11"/>
      <c r="D149" s="7" t="s">
        <v>28</v>
      </c>
      <c r="E149" s="43" t="s">
        <v>116</v>
      </c>
      <c r="F149" s="44">
        <v>240</v>
      </c>
      <c r="G149" s="44">
        <v>22.75</v>
      </c>
      <c r="H149" s="44">
        <v>24.52</v>
      </c>
      <c r="I149" s="44">
        <v>40.590000000000003</v>
      </c>
      <c r="J149" s="44">
        <v>482.74</v>
      </c>
      <c r="K149" s="45" t="s">
        <v>117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62</v>
      </c>
      <c r="F151" s="44">
        <v>200</v>
      </c>
      <c r="G151" s="44">
        <v>0.1</v>
      </c>
      <c r="H151" s="44">
        <v>0</v>
      </c>
      <c r="I151" s="44">
        <v>15.17</v>
      </c>
      <c r="J151" s="44">
        <v>60.05</v>
      </c>
      <c r="K151" s="45" t="s">
        <v>63</v>
      </c>
    </row>
    <row r="152" spans="1:11" ht="15" x14ac:dyDescent="0.25">
      <c r="A152" s="24"/>
      <c r="B152" s="16"/>
      <c r="C152" s="11"/>
      <c r="D152" s="7" t="s">
        <v>31</v>
      </c>
      <c r="E152" s="43" t="s">
        <v>88</v>
      </c>
      <c r="F152" s="44">
        <v>40</v>
      </c>
      <c r="G152" s="44">
        <v>3.08</v>
      </c>
      <c r="H152" s="44">
        <v>5.4</v>
      </c>
      <c r="I152" s="44">
        <v>19.920000000000002</v>
      </c>
      <c r="J152" s="44">
        <v>104.8</v>
      </c>
      <c r="K152" s="45" t="s">
        <v>41</v>
      </c>
    </row>
    <row r="153" spans="1:11" ht="15" x14ac:dyDescent="0.25">
      <c r="A153" s="24"/>
      <c r="B153" s="16"/>
      <c r="C153" s="11"/>
      <c r="D153" s="7" t="s">
        <v>32</v>
      </c>
      <c r="E153" s="43" t="s">
        <v>89</v>
      </c>
      <c r="F153" s="44">
        <v>30</v>
      </c>
      <c r="G153" s="44">
        <v>1.98</v>
      </c>
      <c r="H153" s="44">
        <v>0.36</v>
      </c>
      <c r="I153" s="44">
        <v>10.26</v>
      </c>
      <c r="J153" s="44">
        <v>54.3</v>
      </c>
      <c r="K153" s="45" t="s">
        <v>41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765</v>
      </c>
      <c r="G156" s="20">
        <f t="shared" ref="G156:J156" si="64">SUM(G147:G155)</f>
        <v>29.94</v>
      </c>
      <c r="H156" s="20">
        <f t="shared" si="64"/>
        <v>36.18</v>
      </c>
      <c r="I156" s="20">
        <f t="shared" si="64"/>
        <v>96.330000000000013</v>
      </c>
      <c r="J156" s="20">
        <f t="shared" si="64"/>
        <v>808.59999999999991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1385</v>
      </c>
      <c r="G157" s="33">
        <f t="shared" ref="G157" si="65">G146+G156</f>
        <v>71.75</v>
      </c>
      <c r="H157" s="33">
        <f t="shared" ref="H157" si="66">H146+H156</f>
        <v>69.430000000000007</v>
      </c>
      <c r="I157" s="33">
        <f t="shared" ref="I157" si="67">I146+I156</f>
        <v>190.41000000000003</v>
      </c>
      <c r="J157" s="33">
        <f t="shared" ref="J157" si="68">J146+J156</f>
        <v>1714.27</v>
      </c>
      <c r="K157" s="33"/>
    </row>
    <row r="158" spans="1:11" ht="25.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78</v>
      </c>
      <c r="F158" s="41">
        <v>240</v>
      </c>
      <c r="G158" s="41">
        <v>17.809999999999999</v>
      </c>
      <c r="H158" s="41">
        <v>13.64</v>
      </c>
      <c r="I158" s="41">
        <v>32.64</v>
      </c>
      <c r="J158" s="41">
        <v>321.27999999999997</v>
      </c>
      <c r="K158" s="42" t="s">
        <v>79</v>
      </c>
    </row>
    <row r="159" spans="1:11" ht="15" x14ac:dyDescent="0.25">
      <c r="A159" s="24"/>
      <c r="B159" s="16"/>
      <c r="C159" s="11"/>
      <c r="D159" s="6"/>
      <c r="E159" s="43" t="s">
        <v>80</v>
      </c>
      <c r="F159" s="44">
        <v>60</v>
      </c>
      <c r="G159" s="44">
        <v>0.36</v>
      </c>
      <c r="H159" s="44">
        <v>0.12</v>
      </c>
      <c r="I159" s="44">
        <v>2.52</v>
      </c>
      <c r="J159" s="44">
        <v>11.94</v>
      </c>
      <c r="K159" s="45" t="s">
        <v>47</v>
      </c>
    </row>
    <row r="160" spans="1:11" ht="15" x14ac:dyDescent="0.25">
      <c r="A160" s="24"/>
      <c r="B160" s="16"/>
      <c r="C160" s="11"/>
      <c r="D160" s="7" t="s">
        <v>22</v>
      </c>
      <c r="E160" s="43" t="s">
        <v>48</v>
      </c>
      <c r="F160" s="44">
        <v>200</v>
      </c>
      <c r="G160" s="44">
        <v>0.1</v>
      </c>
      <c r="H160" s="44">
        <v>0</v>
      </c>
      <c r="I160" s="44">
        <v>14.97</v>
      </c>
      <c r="J160" s="44">
        <v>57.65</v>
      </c>
      <c r="K160" s="45" t="s">
        <v>49</v>
      </c>
    </row>
    <row r="161" spans="1:11" ht="15" x14ac:dyDescent="0.25">
      <c r="A161" s="24"/>
      <c r="B161" s="16"/>
      <c r="C161" s="11"/>
      <c r="D161" s="7" t="s">
        <v>23</v>
      </c>
      <c r="E161" s="43" t="s">
        <v>44</v>
      </c>
      <c r="F161" s="44">
        <v>30</v>
      </c>
      <c r="G161" s="44">
        <v>2.31</v>
      </c>
      <c r="H161" s="44">
        <v>0.9</v>
      </c>
      <c r="I161" s="44">
        <v>14.94</v>
      </c>
      <c r="J161" s="44">
        <v>78.599999999999994</v>
      </c>
      <c r="K161" s="45" t="s">
        <v>41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20.58</v>
      </c>
      <c r="H165" s="20">
        <f t="shared" si="69"/>
        <v>14.66</v>
      </c>
      <c r="I165" s="20">
        <f t="shared" si="69"/>
        <v>65.070000000000007</v>
      </c>
      <c r="J165" s="20">
        <f t="shared" si="69"/>
        <v>469.46999999999991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118</v>
      </c>
      <c r="F167" s="44">
        <v>250</v>
      </c>
      <c r="G167" s="44">
        <v>2.81</v>
      </c>
      <c r="H167" s="44">
        <v>2.91</v>
      </c>
      <c r="I167" s="44">
        <v>20.71</v>
      </c>
      <c r="J167" s="44">
        <v>121.53</v>
      </c>
      <c r="K167" s="45" t="s">
        <v>92</v>
      </c>
    </row>
    <row r="168" spans="1:11" ht="25.5" x14ac:dyDescent="0.25">
      <c r="A168" s="24"/>
      <c r="B168" s="16"/>
      <c r="C168" s="11"/>
      <c r="D168" s="7" t="s">
        <v>28</v>
      </c>
      <c r="E168" s="43" t="s">
        <v>119</v>
      </c>
      <c r="F168" s="44">
        <v>240</v>
      </c>
      <c r="G168" s="44">
        <v>26.38</v>
      </c>
      <c r="H168" s="44">
        <v>10.286</v>
      </c>
      <c r="I168" s="44">
        <v>52.027799999999999</v>
      </c>
      <c r="J168" s="44">
        <v>403.18599999999998</v>
      </c>
      <c r="K168" s="45" t="s">
        <v>120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48</v>
      </c>
      <c r="F170" s="44">
        <v>200</v>
      </c>
      <c r="G170" s="44">
        <v>0.1</v>
      </c>
      <c r="H170" s="44">
        <v>0</v>
      </c>
      <c r="I170" s="44">
        <v>14.97</v>
      </c>
      <c r="J170" s="44">
        <v>57.65</v>
      </c>
      <c r="K170" s="45" t="s">
        <v>49</v>
      </c>
    </row>
    <row r="171" spans="1:11" ht="15" x14ac:dyDescent="0.25">
      <c r="A171" s="24"/>
      <c r="B171" s="16"/>
      <c r="C171" s="11"/>
      <c r="D171" s="7" t="s">
        <v>31</v>
      </c>
      <c r="E171" s="43" t="s">
        <v>88</v>
      </c>
      <c r="F171" s="44">
        <v>30</v>
      </c>
      <c r="G171" s="44">
        <v>2.31</v>
      </c>
      <c r="H171" s="44">
        <v>5.4</v>
      </c>
      <c r="I171" s="44">
        <v>14.94</v>
      </c>
      <c r="J171" s="44">
        <v>78.599999999999994</v>
      </c>
      <c r="K171" s="45" t="s">
        <v>41</v>
      </c>
    </row>
    <row r="172" spans="1:11" ht="15" x14ac:dyDescent="0.25">
      <c r="A172" s="24"/>
      <c r="B172" s="16"/>
      <c r="C172" s="11"/>
      <c r="D172" s="7" t="s">
        <v>32</v>
      </c>
      <c r="E172" s="43" t="s">
        <v>89</v>
      </c>
      <c r="F172" s="44">
        <v>30</v>
      </c>
      <c r="G172" s="44">
        <v>1.98</v>
      </c>
      <c r="H172" s="44">
        <v>0.36</v>
      </c>
      <c r="I172" s="44">
        <v>10.26</v>
      </c>
      <c r="J172" s="44">
        <v>54.3</v>
      </c>
      <c r="K172" s="45" t="s">
        <v>41</v>
      </c>
    </row>
    <row r="173" spans="1:11" ht="15" x14ac:dyDescent="0.25">
      <c r="A173" s="24"/>
      <c r="B173" s="16"/>
      <c r="C173" s="11"/>
      <c r="D173" s="6"/>
      <c r="E173" s="43" t="s">
        <v>75</v>
      </c>
      <c r="F173" s="44">
        <v>50</v>
      </c>
      <c r="G173" s="44">
        <v>0.75</v>
      </c>
      <c r="H173" s="44">
        <v>0.25</v>
      </c>
      <c r="I173" s="44">
        <v>10.5</v>
      </c>
      <c r="J173" s="44">
        <v>48</v>
      </c>
      <c r="K173" s="45" t="s">
        <v>41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70">SUM(G166:G174)</f>
        <v>34.33</v>
      </c>
      <c r="H175" s="20">
        <f t="shared" si="70"/>
        <v>19.206</v>
      </c>
      <c r="I175" s="20">
        <f t="shared" si="70"/>
        <v>123.40779999999999</v>
      </c>
      <c r="J175" s="20">
        <f t="shared" si="70"/>
        <v>763.26599999999996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1330</v>
      </c>
      <c r="G176" s="33">
        <f t="shared" ref="G176" si="71">G165+G175</f>
        <v>54.91</v>
      </c>
      <c r="H176" s="33">
        <f t="shared" ref="H176" si="72">H165+H175</f>
        <v>33.866</v>
      </c>
      <c r="I176" s="33">
        <f t="shared" ref="I176" si="73">I165+I175</f>
        <v>188.4778</v>
      </c>
      <c r="J176" s="33">
        <f t="shared" ref="J176" si="74">J165+J175</f>
        <v>1232.7359999999999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81</v>
      </c>
      <c r="F177" s="41">
        <v>200</v>
      </c>
      <c r="G177" s="41">
        <v>28.23</v>
      </c>
      <c r="H177" s="41">
        <v>20.58</v>
      </c>
      <c r="I177" s="41">
        <v>54.42</v>
      </c>
      <c r="J177" s="41">
        <v>516.92999999999995</v>
      </c>
      <c r="K177" s="42" t="s">
        <v>51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82</v>
      </c>
      <c r="F179" s="44">
        <v>200</v>
      </c>
      <c r="G179" s="44">
        <v>0.3</v>
      </c>
      <c r="H179" s="44">
        <v>0.06</v>
      </c>
      <c r="I179" s="44">
        <v>37.97</v>
      </c>
      <c r="J179" s="44">
        <v>151.26</v>
      </c>
      <c r="K179" s="45" t="s">
        <v>83</v>
      </c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54</v>
      </c>
      <c r="F181" s="44">
        <v>200</v>
      </c>
      <c r="G181" s="44">
        <v>0.8</v>
      </c>
      <c r="H181" s="44">
        <v>0.8</v>
      </c>
      <c r="I181" s="44">
        <v>19.600000000000001</v>
      </c>
      <c r="J181" s="44">
        <v>94</v>
      </c>
      <c r="K181" s="45" t="s">
        <v>41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600</v>
      </c>
      <c r="G184" s="20">
        <f t="shared" ref="G184:J184" si="75">SUM(G177:G183)</f>
        <v>29.330000000000002</v>
      </c>
      <c r="H184" s="20">
        <f t="shared" si="75"/>
        <v>21.439999999999998</v>
      </c>
      <c r="I184" s="20">
        <f t="shared" si="75"/>
        <v>111.99000000000001</v>
      </c>
      <c r="J184" s="20">
        <f t="shared" si="75"/>
        <v>762.18999999999994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121</v>
      </c>
      <c r="F186" s="44">
        <v>255</v>
      </c>
      <c r="G186" s="44">
        <v>2.41</v>
      </c>
      <c r="H186" s="44">
        <v>6.1</v>
      </c>
      <c r="I186" s="44">
        <v>17.440000000000001</v>
      </c>
      <c r="J186" s="44">
        <v>136.69999999999999</v>
      </c>
      <c r="K186" s="45" t="s">
        <v>122</v>
      </c>
    </row>
    <row r="187" spans="1:11" ht="25.5" x14ac:dyDescent="0.25">
      <c r="A187" s="24"/>
      <c r="B187" s="16"/>
      <c r="C187" s="11"/>
      <c r="D187" s="7" t="s">
        <v>28</v>
      </c>
      <c r="E187" s="43" t="s">
        <v>123</v>
      </c>
      <c r="F187" s="44">
        <v>240</v>
      </c>
      <c r="G187" s="44">
        <v>21.77</v>
      </c>
      <c r="H187" s="44">
        <v>23.64</v>
      </c>
      <c r="I187" s="44">
        <v>16.7</v>
      </c>
      <c r="J187" s="44">
        <v>367.37</v>
      </c>
      <c r="K187" s="45" t="s">
        <v>124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125</v>
      </c>
      <c r="F189" s="44">
        <v>200</v>
      </c>
      <c r="G189" s="44">
        <v>0.3</v>
      </c>
      <c r="H189" s="44">
        <v>0.06</v>
      </c>
      <c r="I189" s="44">
        <v>37.97</v>
      </c>
      <c r="J189" s="44">
        <v>151.26</v>
      </c>
      <c r="K189" s="45" t="s">
        <v>83</v>
      </c>
    </row>
    <row r="190" spans="1:11" ht="15" x14ac:dyDescent="0.25">
      <c r="A190" s="24"/>
      <c r="B190" s="16"/>
      <c r="C190" s="11"/>
      <c r="D190" s="7" t="s">
        <v>31</v>
      </c>
      <c r="E190" s="43" t="s">
        <v>88</v>
      </c>
      <c r="F190" s="44">
        <v>40</v>
      </c>
      <c r="G190" s="44">
        <v>3.08</v>
      </c>
      <c r="H190" s="44">
        <v>5.4</v>
      </c>
      <c r="I190" s="44">
        <v>19.920000000000002</v>
      </c>
      <c r="J190" s="44">
        <v>104.8</v>
      </c>
      <c r="K190" s="45" t="s">
        <v>41</v>
      </c>
    </row>
    <row r="191" spans="1:11" ht="15" x14ac:dyDescent="0.25">
      <c r="A191" s="24"/>
      <c r="B191" s="16"/>
      <c r="C191" s="11"/>
      <c r="D191" s="7" t="s">
        <v>32</v>
      </c>
      <c r="E191" s="43" t="s">
        <v>89</v>
      </c>
      <c r="F191" s="44">
        <v>30</v>
      </c>
      <c r="G191" s="44">
        <v>1.98</v>
      </c>
      <c r="H191" s="44">
        <v>0.36</v>
      </c>
      <c r="I191" s="44">
        <v>10.26</v>
      </c>
      <c r="J191" s="44">
        <v>54.3</v>
      </c>
      <c r="K191" s="45" t="s">
        <v>41</v>
      </c>
    </row>
    <row r="192" spans="1:11" ht="15" x14ac:dyDescent="0.25">
      <c r="A192" s="24"/>
      <c r="B192" s="16"/>
      <c r="C192" s="11"/>
      <c r="D192" s="6"/>
      <c r="E192" s="43" t="s">
        <v>126</v>
      </c>
      <c r="F192" s="44">
        <v>200</v>
      </c>
      <c r="G192" s="44">
        <v>0.8</v>
      </c>
      <c r="H192" s="44">
        <v>0.8</v>
      </c>
      <c r="I192" s="44">
        <v>19.600000000000001</v>
      </c>
      <c r="J192" s="44">
        <v>94</v>
      </c>
      <c r="K192" s="45" t="s">
        <v>41</v>
      </c>
    </row>
    <row r="193" spans="1:11" ht="15" x14ac:dyDescent="0.25">
      <c r="A193" s="24"/>
      <c r="B193" s="16"/>
      <c r="C193" s="11"/>
      <c r="D193" s="6"/>
      <c r="E193" s="43" t="s">
        <v>127</v>
      </c>
      <c r="F193" s="44">
        <v>60</v>
      </c>
      <c r="G193" s="44">
        <v>0.48</v>
      </c>
      <c r="H193" s="44">
        <v>0.06</v>
      </c>
      <c r="I193" s="44">
        <v>1.5</v>
      </c>
      <c r="J193" s="44">
        <v>8.4</v>
      </c>
      <c r="K193" s="45" t="s">
        <v>47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1025</v>
      </c>
      <c r="G194" s="20">
        <f t="shared" ref="G194:J194" si="76">SUM(G185:G193)</f>
        <v>30.820000000000004</v>
      </c>
      <c r="H194" s="20">
        <f t="shared" si="76"/>
        <v>36.42</v>
      </c>
      <c r="I194" s="20">
        <f t="shared" si="76"/>
        <v>123.39000000000001</v>
      </c>
      <c r="J194" s="20">
        <f t="shared" si="76"/>
        <v>916.82999999999981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1625</v>
      </c>
      <c r="G195" s="33">
        <f t="shared" ref="G195" si="77">G184+G194</f>
        <v>60.150000000000006</v>
      </c>
      <c r="H195" s="33">
        <f t="shared" ref="H195" si="78">H184+H194</f>
        <v>57.86</v>
      </c>
      <c r="I195" s="33">
        <f t="shared" ref="I195" si="79">I184+I194</f>
        <v>235.38000000000002</v>
      </c>
      <c r="J195" s="33">
        <f t="shared" ref="J195" si="80">J184+J194</f>
        <v>1679.0199999999998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1389.5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55.847999999999992</v>
      </c>
      <c r="H196" s="35">
        <f t="shared" si="81"/>
        <v>50.063299999999998</v>
      </c>
      <c r="I196" s="35">
        <f t="shared" si="81"/>
        <v>193.39805999999999</v>
      </c>
      <c r="J196" s="35">
        <f t="shared" si="81"/>
        <v>1419.2454999999998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2024-02-06T11:20:10Z</dcterms:modified>
</cp:coreProperties>
</file>